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D:\BRENDA\FIDEICOMISO\FIDEICOMISO 2024\CUENTA PÚBLICA 2024\INFORMACIÓN LDF\"/>
    </mc:Choice>
  </mc:AlternateContent>
  <xr:revisionPtr revIDLastSave="0" documentId="8_{16B554D3-068F-42E2-9F56-87BFCECD6529}" xr6:coauthVersionLast="47" xr6:coauthVersionMax="47" xr10:uidLastSave="{00000000-0000-0000-0000-000000000000}"/>
  <bookViews>
    <workbookView xWindow="-120" yWindow="-120" windowWidth="20730" windowHeight="11040" xr2:uid="{F78DCDA2-3095-4ADF-99B4-C8C57EA1ABC5}"/>
  </bookViews>
  <sheets>
    <sheet name="F6b_EAEPED_C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6" i="1" l="1"/>
  <c r="H96" i="1"/>
  <c r="G53" i="1"/>
  <c r="F53" i="1"/>
  <c r="D53" i="1"/>
  <c r="C53" i="1"/>
  <c r="E95" i="1"/>
  <c r="H95" i="1"/>
  <c r="E94" i="1"/>
  <c r="H94" i="1"/>
  <c r="E93" i="1"/>
  <c r="H93" i="1"/>
  <c r="E92" i="1"/>
  <c r="H92" i="1"/>
  <c r="E91" i="1"/>
  <c r="H91" i="1"/>
  <c r="E90" i="1"/>
  <c r="H90" i="1"/>
  <c r="E89" i="1"/>
  <c r="H89" i="1"/>
  <c r="E88" i="1"/>
  <c r="H88" i="1"/>
  <c r="E87" i="1"/>
  <c r="H87" i="1"/>
  <c r="E86" i="1"/>
  <c r="H86" i="1"/>
  <c r="E85" i="1"/>
  <c r="H85" i="1"/>
  <c r="E84" i="1"/>
  <c r="H84" i="1"/>
  <c r="E83" i="1"/>
  <c r="H83" i="1"/>
  <c r="E82" i="1"/>
  <c r="H82" i="1"/>
  <c r="E81" i="1"/>
  <c r="H81" i="1"/>
  <c r="E80" i="1"/>
  <c r="H80" i="1"/>
  <c r="E79" i="1"/>
  <c r="H79" i="1"/>
  <c r="E78" i="1"/>
  <c r="H78" i="1"/>
  <c r="E77" i="1"/>
  <c r="H77" i="1"/>
  <c r="E76" i="1"/>
  <c r="H76" i="1"/>
  <c r="E75" i="1"/>
  <c r="H75" i="1"/>
  <c r="E74" i="1"/>
  <c r="H74" i="1"/>
  <c r="E73" i="1"/>
  <c r="H73" i="1"/>
  <c r="E72" i="1"/>
  <c r="H72" i="1"/>
  <c r="E71" i="1"/>
  <c r="H71" i="1"/>
  <c r="E70" i="1"/>
  <c r="H70" i="1"/>
  <c r="E69" i="1"/>
  <c r="H69" i="1"/>
  <c r="E68" i="1"/>
  <c r="H68" i="1"/>
  <c r="E67" i="1"/>
  <c r="H67" i="1"/>
  <c r="E66" i="1"/>
  <c r="H66" i="1"/>
  <c r="E65" i="1"/>
  <c r="H65" i="1"/>
  <c r="E64" i="1"/>
  <c r="H64" i="1"/>
  <c r="E63" i="1"/>
  <c r="H63" i="1"/>
  <c r="E62" i="1"/>
  <c r="H62" i="1"/>
  <c r="E61" i="1"/>
  <c r="H61" i="1"/>
  <c r="E60" i="1"/>
  <c r="H60" i="1"/>
  <c r="E59" i="1"/>
  <c r="H59" i="1"/>
  <c r="E58" i="1"/>
  <c r="H58" i="1"/>
  <c r="E57" i="1"/>
  <c r="H57" i="1"/>
  <c r="E56" i="1"/>
  <c r="H56" i="1"/>
  <c r="E55" i="1"/>
  <c r="H55" i="1"/>
  <c r="E54" i="1"/>
  <c r="H54" i="1"/>
  <c r="E52" i="1"/>
  <c r="H52" i="1"/>
  <c r="G9" i="1"/>
  <c r="G98" i="1"/>
  <c r="F9" i="1"/>
  <c r="F98" i="1"/>
  <c r="D9" i="1"/>
  <c r="D98" i="1"/>
  <c r="C9" i="1"/>
  <c r="C98" i="1"/>
  <c r="E51" i="1"/>
  <c r="H51" i="1"/>
  <c r="E50" i="1"/>
  <c r="H50" i="1"/>
  <c r="E49" i="1"/>
  <c r="H49" i="1"/>
  <c r="E48" i="1"/>
  <c r="H48" i="1"/>
  <c r="E47" i="1"/>
  <c r="H47" i="1"/>
  <c r="E46" i="1"/>
  <c r="H46" i="1"/>
  <c r="E45" i="1"/>
  <c r="H45" i="1"/>
  <c r="E44" i="1"/>
  <c r="H44" i="1"/>
  <c r="E43" i="1"/>
  <c r="H43" i="1"/>
  <c r="E42" i="1"/>
  <c r="H42" i="1"/>
  <c r="E41" i="1"/>
  <c r="H41" i="1"/>
  <c r="E40" i="1"/>
  <c r="H40" i="1"/>
  <c r="E39" i="1"/>
  <c r="H39" i="1"/>
  <c r="E38" i="1"/>
  <c r="H38" i="1"/>
  <c r="E37" i="1"/>
  <c r="H37" i="1"/>
  <c r="E36" i="1"/>
  <c r="H36" i="1"/>
  <c r="E35" i="1"/>
  <c r="H35" i="1"/>
  <c r="E34" i="1"/>
  <c r="H34" i="1"/>
  <c r="E33" i="1"/>
  <c r="H33" i="1"/>
  <c r="E32" i="1"/>
  <c r="H32" i="1"/>
  <c r="E31" i="1"/>
  <c r="H31" i="1"/>
  <c r="E30" i="1"/>
  <c r="H30" i="1"/>
  <c r="E29" i="1"/>
  <c r="H29" i="1"/>
  <c r="E28" i="1"/>
  <c r="H28" i="1"/>
  <c r="E27" i="1"/>
  <c r="H27" i="1"/>
  <c r="E26" i="1"/>
  <c r="H26" i="1"/>
  <c r="E25" i="1"/>
  <c r="H25" i="1"/>
  <c r="E24" i="1"/>
  <c r="H24" i="1"/>
  <c r="E23" i="1"/>
  <c r="H23" i="1"/>
  <c r="E22" i="1"/>
  <c r="H22" i="1"/>
  <c r="E21" i="1"/>
  <c r="H21" i="1"/>
  <c r="E20" i="1"/>
  <c r="H20" i="1"/>
  <c r="E19" i="1"/>
  <c r="H19" i="1"/>
  <c r="E18" i="1"/>
  <c r="H18" i="1"/>
  <c r="E17" i="1"/>
  <c r="H17" i="1"/>
  <c r="E16" i="1"/>
  <c r="H16" i="1"/>
  <c r="E15" i="1"/>
  <c r="H15" i="1"/>
  <c r="E14" i="1"/>
  <c r="H14" i="1"/>
  <c r="E13" i="1"/>
  <c r="H13" i="1"/>
  <c r="E12" i="1"/>
  <c r="H12" i="1"/>
  <c r="E11" i="1"/>
  <c r="H11" i="1"/>
  <c r="E10" i="1"/>
  <c r="H10" i="1"/>
  <c r="H53" i="1"/>
  <c r="E53" i="1"/>
  <c r="H9" i="1"/>
  <c r="H98" i="1"/>
  <c r="E9" i="1"/>
  <c r="E98" i="1"/>
</calcChain>
</file>

<file path=xl/sharedStrings.xml><?xml version="1.0" encoding="utf-8"?>
<sst xmlns="http://schemas.openxmlformats.org/spreadsheetml/2006/main" count="107" uniqueCount="64">
  <si>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</si>
  <si>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</si>
  <si>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</si>
  <si>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</si>
  <si>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</si>
  <si>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</si>
  <si>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</si>
  <si>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</si>
  <si>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</si>
  <si>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</si>
  <si>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</si>
  <si>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III. Total de Egresos (III = I + II)</t>
  </si>
  <si>
    <t>I. Gasto No Etiquetado  (I=A+B+C+D+E+F+G+H)</t>
  </si>
  <si>
    <t>II. Gasto Etiquetado     (II=A+B+C+D+E+F+G+H)</t>
  </si>
  <si>
    <t>FIDEICOMISO DE ADMINISTRACION PARA LA PROMOCION Y FOMENTO DE LAS ACTIVIDADES TURISTICAS EN EL ESTADO (a)</t>
  </si>
  <si>
    <t>Del 1 de Enero al 31 de Diciembre de 2024 (b)</t>
  </si>
  <si>
    <t>Gastos de Operación</t>
  </si>
  <si>
    <t>Aportación Chihuahua Buro - Honorarios y Gtos de Operación</t>
  </si>
  <si>
    <t>Plan de Medios Nacional</t>
  </si>
  <si>
    <t>Plan de Medios Estatal</t>
  </si>
  <si>
    <t>Apoyo a Eventos</t>
  </si>
  <si>
    <t>Agencia de Publicidad</t>
  </si>
  <si>
    <t>Página Web Ah, Chihuahua!</t>
  </si>
  <si>
    <t>Creación de Contenido Editorial y Servicios Turísticos</t>
  </si>
  <si>
    <t>Creación y Producción de la Campaña 2024-2025</t>
  </si>
  <si>
    <t>Agencia de Relaciones Públicas</t>
  </si>
  <si>
    <t>Casa de Producción y Video</t>
  </si>
  <si>
    <t>Viajes de Familiarización de Prensa</t>
  </si>
  <si>
    <t>Viajes de Familiarización de Compradores</t>
  </si>
  <si>
    <t>Asistencia a Eventos y Reuniones</t>
  </si>
  <si>
    <t>Material Promocional</t>
  </si>
  <si>
    <t>Presentaciones de Destino y Blitz</t>
  </si>
  <si>
    <t>Participación en Ferias Nacionales e Internacionales</t>
  </si>
  <si>
    <t>Certificaciones del Sector</t>
  </si>
  <si>
    <t>Atención a Medios Estatales</t>
  </si>
  <si>
    <t>Activaciones Mpio Chihuahua</t>
  </si>
  <si>
    <t>Activaciones Mpio Cd. Juárez</t>
  </si>
  <si>
    <t>Promoción Campaña de Arraigo</t>
  </si>
  <si>
    <t>Comunicación Social</t>
  </si>
  <si>
    <t>Aliados Estratégicos de Promoción</t>
  </si>
  <si>
    <t>Atención a Medios Nacionales</t>
  </si>
  <si>
    <t>Agencia de Desarrollo Organizacional</t>
  </si>
  <si>
    <t>Programa Embajadores</t>
  </si>
  <si>
    <t>Tianguis Turístico Chihuahua Capital</t>
  </si>
  <si>
    <t>Tianguis Turístico Cd. Juárez</t>
  </si>
  <si>
    <t>Incripciones Asociaciones Nac e Internac</t>
  </si>
  <si>
    <t>Aportación Chihuahua Buro -  Oficina Chihuahua</t>
  </si>
  <si>
    <t>Aportación Chihuahua Buro - Oficina Cd. Juárez</t>
  </si>
  <si>
    <t>Asociación Mexicana de Hoteles y Moteles del Estado de Chihuahua</t>
  </si>
  <si>
    <t>Asociación de Hoteles y Moteles de Cd. Juárez</t>
  </si>
  <si>
    <t>Asociación Mexicana de Hoteles y Moteles Zona Norte del Estado de Chihuahua</t>
  </si>
  <si>
    <t>Cámara Nacional de Comercio, Servicios y Turismo de Cd. Juárez</t>
  </si>
  <si>
    <t>Cámara Nacional de Comercio, Servicios y Turismo de Chihuahua</t>
  </si>
  <si>
    <t>Infraestructura</t>
  </si>
  <si>
    <t>Remodelación del CIT</t>
  </si>
  <si>
    <t>OTA´S (EXPEDIA, EDREAMS, LASTMINUTE)</t>
  </si>
  <si>
    <t>Agencias de Mayoristas Especializadas</t>
  </si>
  <si>
    <t>Aliados Estratégicos Internacionales</t>
  </si>
  <si>
    <t>Plan de Medios Internacional</t>
  </si>
  <si>
    <t>Bajo protesta de decir verdad declaramos que los Estados Financieros y sus notas, son razonablemente correctos y responsabilidad del emisor.</t>
  </si>
  <si>
    <t>ING. JULIO OMAR CHÁVEZ VENTURA</t>
  </si>
  <si>
    <t>C.P. KARLA VERÓNICA RAMOS PACHECO</t>
  </si>
  <si>
    <t>DIRECTOR GENERAL DEL FIDEICOMISO ¡AH, CHIHUAHUA!</t>
  </si>
  <si>
    <t>ADMINISTRADORA DEL FIDEICOMISO ¡AH, CHIHUAHUA!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</si>
</sst>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#,##0_ ;[Red]\-#,##0\ "/>
  </numFmts>
  <fonts count="6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9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0" xfId="0" applyFont="1"/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 indent="1"/>
    </xf>
    <xf numFmtId="168" fontId="2" fillId="0" borderId="2" xfId="0" applyNumberFormat="1" applyFont="1" applyBorder="1" applyAlignment="1">
      <alignment horizontal="right" vertical="center" wrapText="1"/>
    </xf>
    <xf numFmtId="168" fontId="2" fillId="0" borderId="4" xfId="0" applyNumberFormat="1" applyFont="1" applyBorder="1" applyAlignment="1">
      <alignment horizontal="right" vertical="center" wrapText="1"/>
    </xf>
    <xf numFmtId="168" fontId="1" fillId="0" borderId="4" xfId="0" applyNumberFormat="1" applyFont="1" applyBorder="1" applyAlignment="1">
      <alignment horizontal="right" vertical="center" wrapText="1"/>
    </xf>
    <xf numFmtId="168" fontId="1" fillId="0" borderId="5" xfId="0" applyNumberFormat="1" applyFont="1" applyBorder="1" applyAlignment="1">
      <alignment horizontal="right" vertical="center" wrapText="1"/>
    </xf>
    <xf numFmtId="168" fontId="1" fillId="0" borderId="2" xfId="0" applyNumberFormat="1" applyFont="1" applyBorder="1" applyAlignment="1">
      <alignment horizontal="right" vertical="center" wrapText="1"/>
    </xf>
    <xf numFmtId="168" fontId="2" fillId="0" borderId="4" xfId="0" applyNumberFormat="1" applyFont="1" applyBorder="1" applyAlignment="1">
      <alignment horizontal="right" vertical="center"/>
    </xf>
    <xf numFmtId="168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Border="1"/>
    <xf numFmtId="0" fontId="2" fillId="0" borderId="15" xfId="0" applyFont="1" applyBorder="1"/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top" wrapText="1"/>
    </xf>
    <xf numFmtId="0" fontId="4" fillId="4" borderId="0" xfId="0" applyFont="1" applyFill="1" applyAlignment="1">
      <alignment horizontal="center"/>
    </xf>
    <xf numFmtId="0" fontId="4" fillId="4" borderId="0" xfId="0" applyFont="1" applyFill="1"/>
    <xf numFmtId="0" fontId="5" fillId="4" borderId="15" xfId="0" applyFont="1" applyFill="1" applyBorder="1" applyAlignment="1">
      <alignment horizontal="center" vertical="top" wrapText="1"/>
    </xf>
    <xf numFmtId="0" fontId="5" fillId="4" borderId="0" xfId="0" applyFont="1" applyFill="1" applyAlignment="1">
      <alignment horizontal="center" vertical="top" wrapText="1"/>
    </xf>
    <xf numFmtId="0" fontId="5" fillId="4" borderId="0" xfId="0" applyFont="1" applyFill="1" applyBorder="1" applyAlignment="1">
      <alignment horizontal="center" vertical="top" wrapText="1"/>
    </xf>
    <xf numFmtId="0" fontId="4" fillId="4" borderId="16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DE0EC-DA50-4AB1-ADF1-4E334DD73BB7}">
  <sheetPr>
    <pageSetUpPr fitToPage="1"/>
  </sheetPr>
  <dimension ref="B1:H982"/>
  <sheetViews>
    <sheetView tabSelected="1" workbookViewId="0">
      <pane ySplit="8" topLeftCell="A100" activePane="bottomLeft" state="frozen"/>
      <selection pane="bottomLeft" activeCell="B110" sqref="B110"/>
    </sheetView>
  </sheetViews>
  <sheetFormatPr baseColWidth="10" defaultColWidth="11" defaultRowHeight="12.75" x14ac:dyDescent="0.2"/>
  <cols>
    <col min="1" max="1" width="4.42578125" style="5" customWidth="1"/>
    <col min="2" max="2" width="39" style="5" customWidth="1"/>
    <col min="3" max="3" width="14" style="5" customWidth="1"/>
    <col min="4" max="4" width="13.28515625" style="5" customWidth="1"/>
    <col min="5" max="5" width="12.85546875" style="5" customWidth="1"/>
    <col min="6" max="6" width="16.85546875" style="5" customWidth="1"/>
    <col min="7" max="7" width="18.7109375" style="5" customWidth="1"/>
    <col min="8" max="8" width="13.5703125" style="5" customWidth="1"/>
    <col min="9" max="16384" width="11" style="5"/>
  </cols>
  <sheetData>
    <row r="1" spans="2:8" ht="13.5" thickBot="1" x14ac:dyDescent="0.25"/>
    <row r="2" spans="2:8" x14ac:dyDescent="0.2">
      <c r="B2" s="22" t="s">
        <v>14</v>
      </c>
      <c r="C2" s="23"/>
      <c r="D2" s="23"/>
      <c r="E2" s="23"/>
      <c r="F2" s="23"/>
      <c r="G2" s="23"/>
      <c r="H2" s="24"/>
    </row>
    <row r="3" spans="2:8" x14ac:dyDescent="0.2">
      <c r="B3" s="25" t="s">
        <v>0</v>
      </c>
      <c r="C3" s="26"/>
      <c r="D3" s="26"/>
      <c r="E3" s="26"/>
      <c r="F3" s="26"/>
      <c r="G3" s="26"/>
      <c r="H3" s="27"/>
    </row>
    <row r="4" spans="2:8" x14ac:dyDescent="0.2">
      <c r="B4" s="25" t="s">
        <v>1</v>
      </c>
      <c r="C4" s="26"/>
      <c r="D4" s="26"/>
      <c r="E4" s="26"/>
      <c r="F4" s="26"/>
      <c r="G4" s="26"/>
      <c r="H4" s="27"/>
    </row>
    <row r="5" spans="2:8" x14ac:dyDescent="0.2">
      <c r="B5" s="25" t="s">
        <v>15</v>
      </c>
      <c r="C5" s="26"/>
      <c r="D5" s="26"/>
      <c r="E5" s="26"/>
      <c r="F5" s="26"/>
      <c r="G5" s="26"/>
      <c r="H5" s="27"/>
    </row>
    <row r="6" spans="2:8" ht="13.5" thickBot="1" x14ac:dyDescent="0.25">
      <c r="B6" s="28" t="s">
        <v>2</v>
      </c>
      <c r="C6" s="29"/>
      <c r="D6" s="29"/>
      <c r="E6" s="29"/>
      <c r="F6" s="29"/>
      <c r="G6" s="29"/>
      <c r="H6" s="30"/>
    </row>
    <row r="7" spans="2:8" ht="13.5" thickBot="1" x14ac:dyDescent="0.25">
      <c r="B7" s="17" t="s">
        <v>3</v>
      </c>
      <c r="C7" s="19" t="s">
        <v>4</v>
      </c>
      <c r="D7" s="20"/>
      <c r="E7" s="20"/>
      <c r="F7" s="20"/>
      <c r="G7" s="21"/>
      <c r="H7" s="17" t="s">
        <v>5</v>
      </c>
    </row>
    <row r="8" spans="2:8" ht="26.25" thickBot="1" x14ac:dyDescent="0.25">
      <c r="B8" s="18"/>
      <c r="C8" s="1" t="s">
        <v>6</v>
      </c>
      <c r="D8" s="1" t="s">
        <v>7</v>
      </c>
      <c r="E8" s="1" t="s">
        <v>8</v>
      </c>
      <c r="F8" s="1" t="s">
        <v>9</v>
      </c>
      <c r="G8" s="1" t="s">
        <v>10</v>
      </c>
      <c r="H8" s="18"/>
    </row>
    <row r="9" spans="2:8" x14ac:dyDescent="0.2">
      <c r="B9" s="2" t="s">
        <v>12</v>
      </c>
      <c r="C9" s="11">
        <f t="shared" ref="C9:H9" si="0">SUM(C10:C52)</f>
        <v>86436419</v>
      </c>
      <c r="D9" s="11">
        <f t="shared" si="0"/>
        <v>109991950.60000001</v>
      </c>
      <c r="E9" s="11">
        <f t="shared" si="0"/>
        <v>196428369.59999999</v>
      </c>
      <c r="F9" s="11">
        <f t="shared" si="0"/>
        <v>101120715.56999999</v>
      </c>
      <c r="G9" s="11">
        <f t="shared" si="0"/>
        <v>93318521.940000013</v>
      </c>
      <c r="H9" s="11">
        <f t="shared" si="0"/>
        <v>95307654.030000001</v>
      </c>
    </row>
    <row r="10" spans="2:8" ht="12.75" customHeight="1" x14ac:dyDescent="0.2">
      <c r="B10" s="7" t="s">
        <v>16</v>
      </c>
      <c r="C10" s="8">
        <v>1527900</v>
      </c>
      <c r="D10" s="8">
        <v>696521.76</v>
      </c>
      <c r="E10" s="8">
        <f t="shared" ref="E10:E52" si="1">C10+D10</f>
        <v>2224421.7599999998</v>
      </c>
      <c r="F10" s="8">
        <v>1416334.47</v>
      </c>
      <c r="G10" s="8">
        <v>1296776.1599999999</v>
      </c>
      <c r="H10" s="13">
        <f t="shared" ref="H10:H52" si="2">E10-F10</f>
        <v>808087.2899999998</v>
      </c>
    </row>
    <row r="11" spans="2:8" ht="25.5" x14ac:dyDescent="0.2">
      <c r="B11" s="7" t="s">
        <v>17</v>
      </c>
      <c r="C11" s="9">
        <v>8231657.2000000002</v>
      </c>
      <c r="D11" s="9">
        <v>639471.56000000006</v>
      </c>
      <c r="E11" s="9">
        <f t="shared" si="1"/>
        <v>8871128.7599999998</v>
      </c>
      <c r="F11" s="9">
        <v>8871128.7599999998</v>
      </c>
      <c r="G11" s="9">
        <v>8871128.7599999998</v>
      </c>
      <c r="H11" s="13">
        <f t="shared" si="2"/>
        <v>0</v>
      </c>
    </row>
    <row r="12" spans="2:8" x14ac:dyDescent="0.2">
      <c r="B12" s="7" t="s">
        <v>18</v>
      </c>
      <c r="C12" s="9">
        <v>23000000</v>
      </c>
      <c r="D12" s="9">
        <v>12222274.85</v>
      </c>
      <c r="E12" s="9">
        <f t="shared" si="1"/>
        <v>35222274.850000001</v>
      </c>
      <c r="F12" s="9">
        <v>28143805.16</v>
      </c>
      <c r="G12" s="9">
        <v>22838294.699999999</v>
      </c>
      <c r="H12" s="13">
        <f t="shared" si="2"/>
        <v>7078469.6900000013</v>
      </c>
    </row>
    <row r="13" spans="2:8" x14ac:dyDescent="0.2">
      <c r="B13" s="7" t="s">
        <v>19</v>
      </c>
      <c r="C13" s="9">
        <v>600000</v>
      </c>
      <c r="D13" s="9">
        <v>900000</v>
      </c>
      <c r="E13" s="9">
        <f t="shared" si="1"/>
        <v>1500000</v>
      </c>
      <c r="F13" s="9">
        <v>459220.8</v>
      </c>
      <c r="G13" s="9">
        <v>410936.95</v>
      </c>
      <c r="H13" s="13">
        <f t="shared" si="2"/>
        <v>1040779.2</v>
      </c>
    </row>
    <row r="14" spans="2:8" x14ac:dyDescent="0.2">
      <c r="B14" s="7" t="s">
        <v>20</v>
      </c>
      <c r="C14" s="9">
        <v>5000000</v>
      </c>
      <c r="D14" s="9">
        <v>5565677.7599999998</v>
      </c>
      <c r="E14" s="9">
        <f t="shared" si="1"/>
        <v>10565677.76</v>
      </c>
      <c r="F14" s="9">
        <v>3997064.91</v>
      </c>
      <c r="G14" s="9">
        <v>3701300.51</v>
      </c>
      <c r="H14" s="13">
        <f t="shared" si="2"/>
        <v>6568612.8499999996</v>
      </c>
    </row>
    <row r="15" spans="2:8" x14ac:dyDescent="0.2">
      <c r="B15" s="7" t="s">
        <v>21</v>
      </c>
      <c r="C15" s="9">
        <v>1527600</v>
      </c>
      <c r="D15" s="9">
        <v>15200</v>
      </c>
      <c r="E15" s="9">
        <f t="shared" si="1"/>
        <v>1542800</v>
      </c>
      <c r="F15" s="9">
        <v>1542799.92</v>
      </c>
      <c r="G15" s="9">
        <v>1414233.26</v>
      </c>
      <c r="H15" s="13">
        <f t="shared" si="2"/>
        <v>8.0000000074505806E-2</v>
      </c>
    </row>
    <row r="16" spans="2:8" x14ac:dyDescent="0.2">
      <c r="B16" s="7" t="s">
        <v>22</v>
      </c>
      <c r="C16" s="9">
        <v>300000</v>
      </c>
      <c r="D16" s="9">
        <v>40000</v>
      </c>
      <c r="E16" s="9">
        <f t="shared" si="1"/>
        <v>340000</v>
      </c>
      <c r="F16" s="9">
        <v>312000</v>
      </c>
      <c r="G16" s="9">
        <v>260000</v>
      </c>
      <c r="H16" s="13">
        <f t="shared" si="2"/>
        <v>28000</v>
      </c>
    </row>
    <row r="17" spans="2:8" x14ac:dyDescent="0.2">
      <c r="B17" s="7" t="s">
        <v>23</v>
      </c>
      <c r="C17" s="9">
        <v>417600</v>
      </c>
      <c r="D17" s="9">
        <v>-15200</v>
      </c>
      <c r="E17" s="9">
        <f t="shared" si="1"/>
        <v>402400</v>
      </c>
      <c r="F17" s="9">
        <v>375840</v>
      </c>
      <c r="G17" s="9">
        <v>344520</v>
      </c>
      <c r="H17" s="13">
        <f t="shared" si="2"/>
        <v>26560</v>
      </c>
    </row>
    <row r="18" spans="2:8" x14ac:dyDescent="0.2">
      <c r="B18" s="6" t="s">
        <v>24</v>
      </c>
      <c r="C18" s="9">
        <v>600000</v>
      </c>
      <c r="D18" s="9">
        <v>1400000</v>
      </c>
      <c r="E18" s="9">
        <f t="shared" si="1"/>
        <v>2000000</v>
      </c>
      <c r="F18" s="9">
        <v>0</v>
      </c>
      <c r="G18" s="9">
        <v>0</v>
      </c>
      <c r="H18" s="9">
        <f t="shared" si="2"/>
        <v>2000000</v>
      </c>
    </row>
    <row r="19" spans="2:8" x14ac:dyDescent="0.2">
      <c r="B19" s="6" t="s">
        <v>25</v>
      </c>
      <c r="C19" s="9">
        <v>835200</v>
      </c>
      <c r="D19" s="9">
        <v>58000</v>
      </c>
      <c r="E19" s="9">
        <f t="shared" si="1"/>
        <v>893200</v>
      </c>
      <c r="F19" s="9">
        <v>893199.88</v>
      </c>
      <c r="G19" s="9">
        <v>805973.92</v>
      </c>
      <c r="H19" s="9">
        <f t="shared" si="2"/>
        <v>0.11999999999534339</v>
      </c>
    </row>
    <row r="20" spans="2:8" x14ac:dyDescent="0.2">
      <c r="B20" s="6" t="s">
        <v>26</v>
      </c>
      <c r="C20" s="9">
        <v>1000000</v>
      </c>
      <c r="D20" s="9">
        <v>0</v>
      </c>
      <c r="E20" s="9">
        <f t="shared" si="1"/>
        <v>1000000</v>
      </c>
      <c r="F20" s="9">
        <v>990000</v>
      </c>
      <c r="G20" s="9">
        <v>907500</v>
      </c>
      <c r="H20" s="9">
        <f t="shared" si="2"/>
        <v>10000</v>
      </c>
    </row>
    <row r="21" spans="2:8" x14ac:dyDescent="0.2">
      <c r="B21" s="6" t="s">
        <v>27</v>
      </c>
      <c r="C21" s="9">
        <v>1800000</v>
      </c>
      <c r="D21" s="9">
        <v>448000</v>
      </c>
      <c r="E21" s="9">
        <f t="shared" si="1"/>
        <v>2248000</v>
      </c>
      <c r="F21" s="9">
        <v>2064950.26</v>
      </c>
      <c r="G21" s="9">
        <v>2064950.26</v>
      </c>
      <c r="H21" s="9">
        <f t="shared" si="2"/>
        <v>183049.74</v>
      </c>
    </row>
    <row r="22" spans="2:8" x14ac:dyDescent="0.2">
      <c r="B22" s="6" t="s">
        <v>28</v>
      </c>
      <c r="C22" s="9">
        <v>1800000</v>
      </c>
      <c r="D22" s="9">
        <v>-48000</v>
      </c>
      <c r="E22" s="9">
        <f t="shared" si="1"/>
        <v>1752000</v>
      </c>
      <c r="F22" s="9">
        <v>1253347.32</v>
      </c>
      <c r="G22" s="9">
        <v>1253347.32</v>
      </c>
      <c r="H22" s="9">
        <f t="shared" si="2"/>
        <v>498652.67999999993</v>
      </c>
    </row>
    <row r="23" spans="2:8" x14ac:dyDescent="0.2">
      <c r="B23" s="6" t="s">
        <v>29</v>
      </c>
      <c r="C23" s="9">
        <v>600000</v>
      </c>
      <c r="D23" s="9">
        <v>104254</v>
      </c>
      <c r="E23" s="9">
        <f t="shared" si="1"/>
        <v>704254</v>
      </c>
      <c r="F23" s="9">
        <v>381292.16</v>
      </c>
      <c r="G23" s="9">
        <v>302760.65999999997</v>
      </c>
      <c r="H23" s="9">
        <f t="shared" si="2"/>
        <v>322961.84000000003</v>
      </c>
    </row>
    <row r="24" spans="2:8" x14ac:dyDescent="0.2">
      <c r="B24" s="6" t="s">
        <v>30</v>
      </c>
      <c r="C24" s="9">
        <v>3800000</v>
      </c>
      <c r="D24" s="9">
        <v>1597045.6</v>
      </c>
      <c r="E24" s="9">
        <f t="shared" si="1"/>
        <v>5397045.5999999996</v>
      </c>
      <c r="F24" s="9">
        <v>3522301.04</v>
      </c>
      <c r="G24" s="9">
        <v>2180110.79</v>
      </c>
      <c r="H24" s="9">
        <f t="shared" si="2"/>
        <v>1874744.5599999996</v>
      </c>
    </row>
    <row r="25" spans="2:8" x14ac:dyDescent="0.2">
      <c r="B25" s="6" t="s">
        <v>31</v>
      </c>
      <c r="C25" s="9">
        <v>8500000</v>
      </c>
      <c r="D25" s="9">
        <v>6944167.5700000003</v>
      </c>
      <c r="E25" s="9">
        <f t="shared" si="1"/>
        <v>15444167.57</v>
      </c>
      <c r="F25" s="9">
        <v>10012971.310000001</v>
      </c>
      <c r="G25" s="9">
        <v>10012971.310000001</v>
      </c>
      <c r="H25" s="9">
        <f t="shared" si="2"/>
        <v>5431196.2599999998</v>
      </c>
    </row>
    <row r="26" spans="2:8" x14ac:dyDescent="0.2">
      <c r="B26" s="6" t="s">
        <v>32</v>
      </c>
      <c r="C26" s="9">
        <v>9396461.8000000007</v>
      </c>
      <c r="D26" s="9">
        <v>6892229.7800000003</v>
      </c>
      <c r="E26" s="9">
        <f t="shared" si="1"/>
        <v>16288691.580000002</v>
      </c>
      <c r="F26" s="9">
        <v>9121055.5999999996</v>
      </c>
      <c r="G26" s="9">
        <v>9083643.5999999996</v>
      </c>
      <c r="H26" s="9">
        <f t="shared" si="2"/>
        <v>7167635.9800000023</v>
      </c>
    </row>
    <row r="27" spans="2:8" x14ac:dyDescent="0.2">
      <c r="B27" s="6" t="s">
        <v>33</v>
      </c>
      <c r="C27" s="9">
        <v>2000000</v>
      </c>
      <c r="D27" s="9">
        <v>0</v>
      </c>
      <c r="E27" s="9">
        <f t="shared" si="1"/>
        <v>2000000</v>
      </c>
      <c r="F27" s="9">
        <v>691657.2</v>
      </c>
      <c r="G27" s="9">
        <v>691657.2</v>
      </c>
      <c r="H27" s="9">
        <f t="shared" si="2"/>
        <v>1308342.8</v>
      </c>
    </row>
    <row r="28" spans="2:8" x14ac:dyDescent="0.2">
      <c r="B28" s="6" t="s">
        <v>34</v>
      </c>
      <c r="C28" s="9">
        <v>0</v>
      </c>
      <c r="D28" s="9">
        <v>700000</v>
      </c>
      <c r="E28" s="9">
        <f t="shared" si="1"/>
        <v>700000</v>
      </c>
      <c r="F28" s="9">
        <v>88904.2</v>
      </c>
      <c r="G28" s="9">
        <v>88904.2</v>
      </c>
      <c r="H28" s="9">
        <f t="shared" si="2"/>
        <v>611095.80000000005</v>
      </c>
    </row>
    <row r="29" spans="2:8" x14ac:dyDescent="0.2">
      <c r="B29" s="6" t="s">
        <v>35</v>
      </c>
      <c r="C29" s="9">
        <v>0</v>
      </c>
      <c r="D29" s="9">
        <v>1021120.09</v>
      </c>
      <c r="E29" s="9">
        <f t="shared" si="1"/>
        <v>1021120.09</v>
      </c>
      <c r="F29" s="9">
        <v>330238.32</v>
      </c>
      <c r="G29" s="9">
        <v>330238.32</v>
      </c>
      <c r="H29" s="9">
        <f t="shared" si="2"/>
        <v>690881.77</v>
      </c>
    </row>
    <row r="30" spans="2:8" x14ac:dyDescent="0.2">
      <c r="B30" s="6" t="s">
        <v>36</v>
      </c>
      <c r="C30" s="9">
        <v>0</v>
      </c>
      <c r="D30" s="9">
        <v>3500000</v>
      </c>
      <c r="E30" s="9">
        <f t="shared" si="1"/>
        <v>3500000</v>
      </c>
      <c r="F30" s="9">
        <v>273760</v>
      </c>
      <c r="G30" s="9">
        <v>273760</v>
      </c>
      <c r="H30" s="9">
        <f t="shared" si="2"/>
        <v>3226240</v>
      </c>
    </row>
    <row r="31" spans="2:8" x14ac:dyDescent="0.2">
      <c r="B31" s="6" t="s">
        <v>37</v>
      </c>
      <c r="C31" s="9">
        <v>0</v>
      </c>
      <c r="D31" s="9">
        <v>2000000</v>
      </c>
      <c r="E31" s="9">
        <f t="shared" si="1"/>
        <v>2000000</v>
      </c>
      <c r="F31" s="9">
        <v>599862.72</v>
      </c>
      <c r="G31" s="9">
        <v>406532.48</v>
      </c>
      <c r="H31" s="9">
        <f t="shared" si="2"/>
        <v>1400137.28</v>
      </c>
    </row>
    <row r="32" spans="2:8" x14ac:dyDescent="0.2">
      <c r="B32" s="6" t="s">
        <v>38</v>
      </c>
      <c r="C32" s="9">
        <v>0</v>
      </c>
      <c r="D32" s="9">
        <v>278400</v>
      </c>
      <c r="E32" s="9">
        <f t="shared" si="1"/>
        <v>278400</v>
      </c>
      <c r="F32" s="9">
        <v>87000</v>
      </c>
      <c r="G32" s="9">
        <v>87000</v>
      </c>
      <c r="H32" s="9">
        <f t="shared" si="2"/>
        <v>191400</v>
      </c>
    </row>
    <row r="33" spans="2:8" x14ac:dyDescent="0.2">
      <c r="B33" s="6" t="s">
        <v>39</v>
      </c>
      <c r="C33" s="9">
        <v>0</v>
      </c>
      <c r="D33" s="9">
        <v>4000000</v>
      </c>
      <c r="E33" s="9">
        <f t="shared" si="1"/>
        <v>4000000</v>
      </c>
      <c r="F33" s="9">
        <v>0</v>
      </c>
      <c r="G33" s="9">
        <v>0</v>
      </c>
      <c r="H33" s="9">
        <f t="shared" si="2"/>
        <v>4000000</v>
      </c>
    </row>
    <row r="34" spans="2:8" x14ac:dyDescent="0.2">
      <c r="B34" s="6" t="s">
        <v>40</v>
      </c>
      <c r="C34" s="9">
        <v>0</v>
      </c>
      <c r="D34" s="9">
        <v>700000</v>
      </c>
      <c r="E34" s="9">
        <f t="shared" si="1"/>
        <v>700000</v>
      </c>
      <c r="F34" s="9">
        <v>65746.009999999995</v>
      </c>
      <c r="G34" s="9">
        <v>65746.009999999995</v>
      </c>
      <c r="H34" s="9">
        <f t="shared" si="2"/>
        <v>634253.99</v>
      </c>
    </row>
    <row r="35" spans="2:8" x14ac:dyDescent="0.2">
      <c r="B35" s="6" t="s">
        <v>41</v>
      </c>
      <c r="C35" s="9">
        <v>0</v>
      </c>
      <c r="D35" s="9">
        <v>0</v>
      </c>
      <c r="E35" s="9">
        <f t="shared" si="1"/>
        <v>0</v>
      </c>
      <c r="F35" s="9">
        <v>0</v>
      </c>
      <c r="G35" s="9">
        <v>0</v>
      </c>
      <c r="H35" s="9">
        <f t="shared" si="2"/>
        <v>0</v>
      </c>
    </row>
    <row r="36" spans="2:8" x14ac:dyDescent="0.2">
      <c r="B36" s="6" t="s">
        <v>42</v>
      </c>
      <c r="C36" s="9">
        <v>0</v>
      </c>
      <c r="D36" s="9">
        <v>2000000</v>
      </c>
      <c r="E36" s="9">
        <f t="shared" si="1"/>
        <v>2000000</v>
      </c>
      <c r="F36" s="9">
        <v>400000</v>
      </c>
      <c r="G36" s="9">
        <v>400000</v>
      </c>
      <c r="H36" s="9">
        <f t="shared" si="2"/>
        <v>1600000</v>
      </c>
    </row>
    <row r="37" spans="2:8" x14ac:dyDescent="0.2">
      <c r="B37" s="6" t="s">
        <v>43</v>
      </c>
      <c r="C37" s="9">
        <v>0</v>
      </c>
      <c r="D37" s="9">
        <v>3978879.91</v>
      </c>
      <c r="E37" s="9">
        <f t="shared" si="1"/>
        <v>3978879.91</v>
      </c>
      <c r="F37" s="9">
        <v>3931489.49</v>
      </c>
      <c r="G37" s="9">
        <v>3931489.49</v>
      </c>
      <c r="H37" s="9">
        <f t="shared" si="2"/>
        <v>47390.419999999925</v>
      </c>
    </row>
    <row r="38" spans="2:8" x14ac:dyDescent="0.2">
      <c r="B38" s="6" t="s">
        <v>44</v>
      </c>
      <c r="C38" s="9">
        <v>0</v>
      </c>
      <c r="D38" s="9">
        <v>4000000</v>
      </c>
      <c r="E38" s="9">
        <f t="shared" si="1"/>
        <v>4000000</v>
      </c>
      <c r="F38" s="9">
        <v>0</v>
      </c>
      <c r="G38" s="9">
        <v>0</v>
      </c>
      <c r="H38" s="9">
        <f t="shared" si="2"/>
        <v>4000000</v>
      </c>
    </row>
    <row r="39" spans="2:8" x14ac:dyDescent="0.2">
      <c r="B39" s="6" t="s">
        <v>45</v>
      </c>
      <c r="C39" s="9">
        <v>0</v>
      </c>
      <c r="D39" s="9">
        <v>500000</v>
      </c>
      <c r="E39" s="9">
        <f t="shared" si="1"/>
        <v>500000</v>
      </c>
      <c r="F39" s="9">
        <v>0</v>
      </c>
      <c r="G39" s="9">
        <v>0</v>
      </c>
      <c r="H39" s="9">
        <f t="shared" si="2"/>
        <v>500000</v>
      </c>
    </row>
    <row r="40" spans="2:8" x14ac:dyDescent="0.2">
      <c r="B40" s="6" t="s">
        <v>46</v>
      </c>
      <c r="C40" s="9">
        <v>8000000</v>
      </c>
      <c r="D40" s="9">
        <v>0</v>
      </c>
      <c r="E40" s="9">
        <f t="shared" si="1"/>
        <v>8000000</v>
      </c>
      <c r="F40" s="9">
        <v>8000000</v>
      </c>
      <c r="G40" s="9">
        <v>8000000</v>
      </c>
      <c r="H40" s="9">
        <f t="shared" si="2"/>
        <v>0</v>
      </c>
    </row>
    <row r="41" spans="2:8" x14ac:dyDescent="0.2">
      <c r="B41" s="6" t="s">
        <v>47</v>
      </c>
      <c r="C41" s="9">
        <v>6000000</v>
      </c>
      <c r="D41" s="9">
        <v>-1000000</v>
      </c>
      <c r="E41" s="9">
        <f t="shared" si="1"/>
        <v>5000000</v>
      </c>
      <c r="F41" s="9">
        <v>5000000</v>
      </c>
      <c r="G41" s="9">
        <v>5000000</v>
      </c>
      <c r="H41" s="9">
        <f t="shared" si="2"/>
        <v>0</v>
      </c>
    </row>
    <row r="42" spans="2:8" ht="25.5" x14ac:dyDescent="0.2">
      <c r="B42" s="6" t="s">
        <v>48</v>
      </c>
      <c r="C42" s="9">
        <v>400000</v>
      </c>
      <c r="D42" s="9">
        <v>200000</v>
      </c>
      <c r="E42" s="9">
        <f t="shared" si="1"/>
        <v>600000</v>
      </c>
      <c r="F42" s="9">
        <v>200000</v>
      </c>
      <c r="G42" s="9">
        <v>200000</v>
      </c>
      <c r="H42" s="9">
        <f t="shared" si="2"/>
        <v>400000</v>
      </c>
    </row>
    <row r="43" spans="2:8" x14ac:dyDescent="0.2">
      <c r="B43" s="6" t="s">
        <v>49</v>
      </c>
      <c r="C43" s="9">
        <v>200000</v>
      </c>
      <c r="D43" s="9">
        <v>200000</v>
      </c>
      <c r="E43" s="9">
        <f t="shared" si="1"/>
        <v>400000</v>
      </c>
      <c r="F43" s="9">
        <v>400000</v>
      </c>
      <c r="G43" s="9">
        <v>400000</v>
      </c>
      <c r="H43" s="9">
        <f t="shared" si="2"/>
        <v>0</v>
      </c>
    </row>
    <row r="44" spans="2:8" ht="25.5" x14ac:dyDescent="0.2">
      <c r="B44" s="6" t="s">
        <v>50</v>
      </c>
      <c r="C44" s="9">
        <v>200000</v>
      </c>
      <c r="D44" s="9">
        <v>200000</v>
      </c>
      <c r="E44" s="9">
        <f t="shared" si="1"/>
        <v>400000</v>
      </c>
      <c r="F44" s="9">
        <v>323546.03999999998</v>
      </c>
      <c r="G44" s="9">
        <v>323546.03999999998</v>
      </c>
      <c r="H44" s="9">
        <f t="shared" si="2"/>
        <v>76453.960000000021</v>
      </c>
    </row>
    <row r="45" spans="2:8" ht="25.5" x14ac:dyDescent="0.2">
      <c r="B45" s="6" t="s">
        <v>51</v>
      </c>
      <c r="C45" s="9">
        <v>350000</v>
      </c>
      <c r="D45" s="9">
        <v>250000</v>
      </c>
      <c r="E45" s="9">
        <f t="shared" si="1"/>
        <v>600000</v>
      </c>
      <c r="F45" s="9">
        <v>0</v>
      </c>
      <c r="G45" s="9">
        <v>0</v>
      </c>
      <c r="H45" s="9">
        <f t="shared" si="2"/>
        <v>600000</v>
      </c>
    </row>
    <row r="46" spans="2:8" ht="25.5" x14ac:dyDescent="0.2">
      <c r="B46" s="6" t="s">
        <v>52</v>
      </c>
      <c r="C46" s="9">
        <v>350000</v>
      </c>
      <c r="D46" s="9">
        <v>-250000</v>
      </c>
      <c r="E46" s="9">
        <f t="shared" si="1"/>
        <v>100000</v>
      </c>
      <c r="F46" s="9">
        <v>100000</v>
      </c>
      <c r="G46" s="9">
        <v>100000</v>
      </c>
      <c r="H46" s="9">
        <f t="shared" si="2"/>
        <v>0</v>
      </c>
    </row>
    <row r="47" spans="2:8" x14ac:dyDescent="0.2">
      <c r="B47" s="6" t="s">
        <v>53</v>
      </c>
      <c r="C47" s="9">
        <v>0</v>
      </c>
      <c r="D47" s="9">
        <v>25347867.719999999</v>
      </c>
      <c r="E47" s="9">
        <f t="shared" si="1"/>
        <v>25347867.719999999</v>
      </c>
      <c r="F47" s="9">
        <v>4000000</v>
      </c>
      <c r="G47" s="9">
        <v>4000000</v>
      </c>
      <c r="H47" s="9">
        <f t="shared" si="2"/>
        <v>21347867.719999999</v>
      </c>
    </row>
    <row r="48" spans="2:8" x14ac:dyDescent="0.2">
      <c r="B48" s="6" t="s">
        <v>54</v>
      </c>
      <c r="C48" s="9">
        <v>0</v>
      </c>
      <c r="D48" s="9">
        <v>5906040</v>
      </c>
      <c r="E48" s="9">
        <f t="shared" si="1"/>
        <v>5906040</v>
      </c>
      <c r="F48" s="9">
        <v>0</v>
      </c>
      <c r="G48" s="9">
        <v>0</v>
      </c>
      <c r="H48" s="9">
        <f t="shared" si="2"/>
        <v>5906040</v>
      </c>
    </row>
    <row r="49" spans="2:8" x14ac:dyDescent="0.2">
      <c r="B49" s="6" t="s">
        <v>55</v>
      </c>
      <c r="C49" s="9">
        <v>0</v>
      </c>
      <c r="D49" s="9">
        <v>4000000</v>
      </c>
      <c r="E49" s="9">
        <f t="shared" si="1"/>
        <v>4000000</v>
      </c>
      <c r="F49" s="9">
        <v>0</v>
      </c>
      <c r="G49" s="9">
        <v>0</v>
      </c>
      <c r="H49" s="9">
        <f t="shared" si="2"/>
        <v>4000000</v>
      </c>
    </row>
    <row r="50" spans="2:8" x14ac:dyDescent="0.2">
      <c r="B50" s="6" t="s">
        <v>56</v>
      </c>
      <c r="C50" s="9">
        <v>0</v>
      </c>
      <c r="D50" s="9">
        <v>4000000</v>
      </c>
      <c r="E50" s="9">
        <f t="shared" si="1"/>
        <v>4000000</v>
      </c>
      <c r="F50" s="9">
        <v>0</v>
      </c>
      <c r="G50" s="9">
        <v>0</v>
      </c>
      <c r="H50" s="9">
        <f t="shared" si="2"/>
        <v>4000000</v>
      </c>
    </row>
    <row r="51" spans="2:8" x14ac:dyDescent="0.2">
      <c r="B51" s="6" t="s">
        <v>57</v>
      </c>
      <c r="C51" s="9">
        <v>0</v>
      </c>
      <c r="D51" s="9">
        <v>4000000</v>
      </c>
      <c r="E51" s="9">
        <f t="shared" si="1"/>
        <v>4000000</v>
      </c>
      <c r="F51" s="9">
        <v>0</v>
      </c>
      <c r="G51" s="9">
        <v>0</v>
      </c>
      <c r="H51" s="9">
        <f t="shared" si="2"/>
        <v>4000000</v>
      </c>
    </row>
    <row r="52" spans="2:8" x14ac:dyDescent="0.2">
      <c r="B52" s="6" t="s">
        <v>58</v>
      </c>
      <c r="C52" s="9">
        <v>0</v>
      </c>
      <c r="D52" s="9">
        <v>7000000</v>
      </c>
      <c r="E52" s="9">
        <f t="shared" si="1"/>
        <v>7000000</v>
      </c>
      <c r="F52" s="9">
        <v>3271200</v>
      </c>
      <c r="G52" s="9">
        <v>3271200</v>
      </c>
      <c r="H52" s="9">
        <f t="shared" si="2"/>
        <v>3728800</v>
      </c>
    </row>
    <row r="53" spans="2:8" s="15" customFormat="1" x14ac:dyDescent="0.2">
      <c r="B53" s="3" t="s">
        <v>13</v>
      </c>
      <c r="C53" s="12">
        <f t="shared" ref="C53:H53" si="3">SUM(C54:C96)</f>
        <v>0</v>
      </c>
      <c r="D53" s="12">
        <f t="shared" si="3"/>
        <v>0</v>
      </c>
      <c r="E53" s="12">
        <f t="shared" si="3"/>
        <v>0</v>
      </c>
      <c r="F53" s="12">
        <f t="shared" si="3"/>
        <v>0</v>
      </c>
      <c r="G53" s="12">
        <f t="shared" si="3"/>
        <v>0</v>
      </c>
      <c r="H53" s="12">
        <f t="shared" si="3"/>
        <v>0</v>
      </c>
    </row>
    <row r="54" spans="2:8" x14ac:dyDescent="0.2">
      <c r="B54" s="7" t="s">
        <v>16</v>
      </c>
      <c r="C54" s="8">
        <v>0</v>
      </c>
      <c r="D54" s="8">
        <v>0</v>
      </c>
      <c r="E54" s="8">
        <f t="shared" ref="E54:E96" si="4">C54+D54</f>
        <v>0</v>
      </c>
      <c r="F54" s="8">
        <v>0</v>
      </c>
      <c r="G54" s="8">
        <v>0</v>
      </c>
      <c r="H54" s="13">
        <f t="shared" ref="H54:H96" si="5">E54-F54</f>
        <v>0</v>
      </c>
    </row>
    <row r="55" spans="2:8" ht="25.5" x14ac:dyDescent="0.2">
      <c r="B55" s="7" t="s">
        <v>17</v>
      </c>
      <c r="C55" s="8">
        <v>0</v>
      </c>
      <c r="D55" s="8">
        <v>0</v>
      </c>
      <c r="E55" s="8">
        <f t="shared" si="4"/>
        <v>0</v>
      </c>
      <c r="F55" s="8">
        <v>0</v>
      </c>
      <c r="G55" s="8">
        <v>0</v>
      </c>
      <c r="H55" s="13">
        <f t="shared" si="5"/>
        <v>0</v>
      </c>
    </row>
    <row r="56" spans="2:8" x14ac:dyDescent="0.2">
      <c r="B56" s="7" t="s">
        <v>18</v>
      </c>
      <c r="C56" s="8">
        <v>0</v>
      </c>
      <c r="D56" s="8">
        <v>0</v>
      </c>
      <c r="E56" s="8">
        <f t="shared" si="4"/>
        <v>0</v>
      </c>
      <c r="F56" s="8">
        <v>0</v>
      </c>
      <c r="G56" s="8">
        <v>0</v>
      </c>
      <c r="H56" s="13">
        <f t="shared" si="5"/>
        <v>0</v>
      </c>
    </row>
    <row r="57" spans="2:8" x14ac:dyDescent="0.2">
      <c r="B57" s="7" t="s">
        <v>19</v>
      </c>
      <c r="C57" s="8">
        <v>0</v>
      </c>
      <c r="D57" s="8">
        <v>0</v>
      </c>
      <c r="E57" s="8">
        <f t="shared" si="4"/>
        <v>0</v>
      </c>
      <c r="F57" s="8">
        <v>0</v>
      </c>
      <c r="G57" s="8">
        <v>0</v>
      </c>
      <c r="H57" s="13">
        <f t="shared" si="5"/>
        <v>0</v>
      </c>
    </row>
    <row r="58" spans="2:8" x14ac:dyDescent="0.2">
      <c r="B58" s="7" t="s">
        <v>20</v>
      </c>
      <c r="C58" s="9">
        <v>0</v>
      </c>
      <c r="D58" s="9">
        <v>0</v>
      </c>
      <c r="E58" s="9">
        <f t="shared" si="4"/>
        <v>0</v>
      </c>
      <c r="F58" s="9">
        <v>0</v>
      </c>
      <c r="G58" s="9">
        <v>0</v>
      </c>
      <c r="H58" s="13">
        <f t="shared" si="5"/>
        <v>0</v>
      </c>
    </row>
    <row r="59" spans="2:8" x14ac:dyDescent="0.2">
      <c r="B59" s="7" t="s">
        <v>21</v>
      </c>
      <c r="C59" s="9">
        <v>0</v>
      </c>
      <c r="D59" s="9">
        <v>0</v>
      </c>
      <c r="E59" s="9">
        <f t="shared" si="4"/>
        <v>0</v>
      </c>
      <c r="F59" s="9">
        <v>0</v>
      </c>
      <c r="G59" s="9">
        <v>0</v>
      </c>
      <c r="H59" s="13">
        <f t="shared" si="5"/>
        <v>0</v>
      </c>
    </row>
    <row r="60" spans="2:8" x14ac:dyDescent="0.2">
      <c r="B60" s="7" t="s">
        <v>22</v>
      </c>
      <c r="C60" s="9">
        <v>0</v>
      </c>
      <c r="D60" s="9">
        <v>0</v>
      </c>
      <c r="E60" s="9">
        <f t="shared" si="4"/>
        <v>0</v>
      </c>
      <c r="F60" s="9">
        <v>0</v>
      </c>
      <c r="G60" s="9">
        <v>0</v>
      </c>
      <c r="H60" s="13">
        <f t="shared" si="5"/>
        <v>0</v>
      </c>
    </row>
    <row r="61" spans="2:8" x14ac:dyDescent="0.2">
      <c r="B61" s="7" t="s">
        <v>23</v>
      </c>
      <c r="C61" s="9">
        <v>0</v>
      </c>
      <c r="D61" s="9">
        <v>0</v>
      </c>
      <c r="E61" s="9">
        <f t="shared" si="4"/>
        <v>0</v>
      </c>
      <c r="F61" s="9">
        <v>0</v>
      </c>
      <c r="G61" s="9">
        <v>0</v>
      </c>
      <c r="H61" s="13">
        <f t="shared" si="5"/>
        <v>0</v>
      </c>
    </row>
    <row r="62" spans="2:8" x14ac:dyDescent="0.2">
      <c r="B62" s="6" t="s">
        <v>24</v>
      </c>
      <c r="C62" s="9">
        <v>0</v>
      </c>
      <c r="D62" s="9">
        <v>0</v>
      </c>
      <c r="E62" s="9">
        <f t="shared" si="4"/>
        <v>0</v>
      </c>
      <c r="F62" s="9">
        <v>0</v>
      </c>
      <c r="G62" s="9">
        <v>0</v>
      </c>
      <c r="H62" s="13">
        <f t="shared" si="5"/>
        <v>0</v>
      </c>
    </row>
    <row r="63" spans="2:8" x14ac:dyDescent="0.2">
      <c r="B63" s="6" t="s">
        <v>25</v>
      </c>
      <c r="C63" s="9">
        <v>0</v>
      </c>
      <c r="D63" s="9">
        <v>0</v>
      </c>
      <c r="E63" s="9">
        <f t="shared" si="4"/>
        <v>0</v>
      </c>
      <c r="F63" s="9">
        <v>0</v>
      </c>
      <c r="G63" s="9">
        <v>0</v>
      </c>
      <c r="H63" s="13">
        <f t="shared" si="5"/>
        <v>0</v>
      </c>
    </row>
    <row r="64" spans="2:8" x14ac:dyDescent="0.2">
      <c r="B64" s="6" t="s">
        <v>26</v>
      </c>
      <c r="C64" s="9">
        <v>0</v>
      </c>
      <c r="D64" s="9">
        <v>0</v>
      </c>
      <c r="E64" s="9">
        <f t="shared" si="4"/>
        <v>0</v>
      </c>
      <c r="F64" s="9">
        <v>0</v>
      </c>
      <c r="G64" s="9">
        <v>0</v>
      </c>
      <c r="H64" s="13">
        <f t="shared" si="5"/>
        <v>0</v>
      </c>
    </row>
    <row r="65" spans="2:8" x14ac:dyDescent="0.2">
      <c r="B65" s="6" t="s">
        <v>27</v>
      </c>
      <c r="C65" s="9">
        <v>0</v>
      </c>
      <c r="D65" s="9">
        <v>0</v>
      </c>
      <c r="E65" s="9">
        <f t="shared" si="4"/>
        <v>0</v>
      </c>
      <c r="F65" s="9">
        <v>0</v>
      </c>
      <c r="G65" s="9">
        <v>0</v>
      </c>
      <c r="H65" s="13">
        <f t="shared" si="5"/>
        <v>0</v>
      </c>
    </row>
    <row r="66" spans="2:8" x14ac:dyDescent="0.2">
      <c r="B66" s="6" t="s">
        <v>28</v>
      </c>
      <c r="C66" s="9">
        <v>0</v>
      </c>
      <c r="D66" s="9">
        <v>0</v>
      </c>
      <c r="E66" s="9">
        <f t="shared" si="4"/>
        <v>0</v>
      </c>
      <c r="F66" s="9">
        <v>0</v>
      </c>
      <c r="G66" s="9">
        <v>0</v>
      </c>
      <c r="H66" s="13">
        <f t="shared" si="5"/>
        <v>0</v>
      </c>
    </row>
    <row r="67" spans="2:8" x14ac:dyDescent="0.2">
      <c r="B67" s="6" t="s">
        <v>29</v>
      </c>
      <c r="C67" s="9">
        <v>0</v>
      </c>
      <c r="D67" s="9">
        <v>0</v>
      </c>
      <c r="E67" s="9">
        <f t="shared" si="4"/>
        <v>0</v>
      </c>
      <c r="F67" s="9">
        <v>0</v>
      </c>
      <c r="G67" s="9">
        <v>0</v>
      </c>
      <c r="H67" s="13">
        <f t="shared" si="5"/>
        <v>0</v>
      </c>
    </row>
    <row r="68" spans="2:8" x14ac:dyDescent="0.2">
      <c r="B68" s="6" t="s">
        <v>30</v>
      </c>
      <c r="C68" s="9">
        <v>0</v>
      </c>
      <c r="D68" s="9">
        <v>0</v>
      </c>
      <c r="E68" s="9">
        <f t="shared" si="4"/>
        <v>0</v>
      </c>
      <c r="F68" s="9">
        <v>0</v>
      </c>
      <c r="G68" s="9">
        <v>0</v>
      </c>
      <c r="H68" s="13">
        <f t="shared" si="5"/>
        <v>0</v>
      </c>
    </row>
    <row r="69" spans="2:8" x14ac:dyDescent="0.2">
      <c r="B69" s="6" t="s">
        <v>31</v>
      </c>
      <c r="C69" s="9">
        <v>0</v>
      </c>
      <c r="D69" s="9">
        <v>0</v>
      </c>
      <c r="E69" s="9">
        <f t="shared" si="4"/>
        <v>0</v>
      </c>
      <c r="F69" s="9">
        <v>0</v>
      </c>
      <c r="G69" s="9">
        <v>0</v>
      </c>
      <c r="H69" s="13">
        <f t="shared" si="5"/>
        <v>0</v>
      </c>
    </row>
    <row r="70" spans="2:8" x14ac:dyDescent="0.2">
      <c r="B70" s="6" t="s">
        <v>32</v>
      </c>
      <c r="C70" s="9">
        <v>0</v>
      </c>
      <c r="D70" s="9">
        <v>0</v>
      </c>
      <c r="E70" s="9">
        <f t="shared" si="4"/>
        <v>0</v>
      </c>
      <c r="F70" s="9">
        <v>0</v>
      </c>
      <c r="G70" s="9">
        <v>0</v>
      </c>
      <c r="H70" s="13">
        <f t="shared" si="5"/>
        <v>0</v>
      </c>
    </row>
    <row r="71" spans="2:8" x14ac:dyDescent="0.2">
      <c r="B71" s="6" t="s">
        <v>33</v>
      </c>
      <c r="C71" s="9">
        <v>0</v>
      </c>
      <c r="D71" s="9">
        <v>0</v>
      </c>
      <c r="E71" s="9">
        <f t="shared" si="4"/>
        <v>0</v>
      </c>
      <c r="F71" s="9">
        <v>0</v>
      </c>
      <c r="G71" s="9">
        <v>0</v>
      </c>
      <c r="H71" s="13">
        <f t="shared" si="5"/>
        <v>0</v>
      </c>
    </row>
    <row r="72" spans="2:8" x14ac:dyDescent="0.2">
      <c r="B72" s="6" t="s">
        <v>34</v>
      </c>
      <c r="C72" s="9">
        <v>0</v>
      </c>
      <c r="D72" s="9">
        <v>0</v>
      </c>
      <c r="E72" s="9">
        <f t="shared" si="4"/>
        <v>0</v>
      </c>
      <c r="F72" s="9">
        <v>0</v>
      </c>
      <c r="G72" s="9">
        <v>0</v>
      </c>
      <c r="H72" s="13">
        <f t="shared" si="5"/>
        <v>0</v>
      </c>
    </row>
    <row r="73" spans="2:8" x14ac:dyDescent="0.2">
      <c r="B73" s="6" t="s">
        <v>35</v>
      </c>
      <c r="C73" s="9">
        <v>0</v>
      </c>
      <c r="D73" s="9">
        <v>0</v>
      </c>
      <c r="E73" s="9">
        <f t="shared" si="4"/>
        <v>0</v>
      </c>
      <c r="F73" s="9">
        <v>0</v>
      </c>
      <c r="G73" s="9">
        <v>0</v>
      </c>
      <c r="H73" s="13">
        <f t="shared" si="5"/>
        <v>0</v>
      </c>
    </row>
    <row r="74" spans="2:8" x14ac:dyDescent="0.2">
      <c r="B74" s="6" t="s">
        <v>36</v>
      </c>
      <c r="C74" s="9">
        <v>0</v>
      </c>
      <c r="D74" s="9">
        <v>0</v>
      </c>
      <c r="E74" s="9">
        <f t="shared" si="4"/>
        <v>0</v>
      </c>
      <c r="F74" s="9">
        <v>0</v>
      </c>
      <c r="G74" s="9">
        <v>0</v>
      </c>
      <c r="H74" s="13">
        <f t="shared" si="5"/>
        <v>0</v>
      </c>
    </row>
    <row r="75" spans="2:8" x14ac:dyDescent="0.2">
      <c r="B75" s="6" t="s">
        <v>37</v>
      </c>
      <c r="C75" s="9">
        <v>0</v>
      </c>
      <c r="D75" s="9">
        <v>0</v>
      </c>
      <c r="E75" s="9">
        <f t="shared" si="4"/>
        <v>0</v>
      </c>
      <c r="F75" s="9">
        <v>0</v>
      </c>
      <c r="G75" s="9">
        <v>0</v>
      </c>
      <c r="H75" s="13">
        <f t="shared" si="5"/>
        <v>0</v>
      </c>
    </row>
    <row r="76" spans="2:8" x14ac:dyDescent="0.2">
      <c r="B76" s="6" t="s">
        <v>38</v>
      </c>
      <c r="C76" s="9">
        <v>0</v>
      </c>
      <c r="D76" s="9">
        <v>0</v>
      </c>
      <c r="E76" s="9">
        <f t="shared" si="4"/>
        <v>0</v>
      </c>
      <c r="F76" s="9">
        <v>0</v>
      </c>
      <c r="G76" s="9">
        <v>0</v>
      </c>
      <c r="H76" s="13">
        <f t="shared" si="5"/>
        <v>0</v>
      </c>
    </row>
    <row r="77" spans="2:8" x14ac:dyDescent="0.2">
      <c r="B77" s="6" t="s">
        <v>39</v>
      </c>
      <c r="C77" s="9">
        <v>0</v>
      </c>
      <c r="D77" s="9">
        <v>0</v>
      </c>
      <c r="E77" s="9">
        <f t="shared" si="4"/>
        <v>0</v>
      </c>
      <c r="F77" s="9">
        <v>0</v>
      </c>
      <c r="G77" s="9">
        <v>0</v>
      </c>
      <c r="H77" s="13">
        <f t="shared" si="5"/>
        <v>0</v>
      </c>
    </row>
    <row r="78" spans="2:8" x14ac:dyDescent="0.2">
      <c r="B78" s="6" t="s">
        <v>40</v>
      </c>
      <c r="C78" s="9">
        <v>0</v>
      </c>
      <c r="D78" s="9">
        <v>0</v>
      </c>
      <c r="E78" s="9">
        <f t="shared" si="4"/>
        <v>0</v>
      </c>
      <c r="F78" s="9">
        <v>0</v>
      </c>
      <c r="G78" s="9">
        <v>0</v>
      </c>
      <c r="H78" s="13">
        <f t="shared" si="5"/>
        <v>0</v>
      </c>
    </row>
    <row r="79" spans="2:8" x14ac:dyDescent="0.2">
      <c r="B79" s="6" t="s">
        <v>41</v>
      </c>
      <c r="C79" s="9">
        <v>0</v>
      </c>
      <c r="D79" s="9">
        <v>0</v>
      </c>
      <c r="E79" s="9">
        <f t="shared" si="4"/>
        <v>0</v>
      </c>
      <c r="F79" s="9">
        <v>0</v>
      </c>
      <c r="G79" s="9">
        <v>0</v>
      </c>
      <c r="H79" s="13">
        <f t="shared" si="5"/>
        <v>0</v>
      </c>
    </row>
    <row r="80" spans="2:8" x14ac:dyDescent="0.2">
      <c r="B80" s="6" t="s">
        <v>42</v>
      </c>
      <c r="C80" s="9">
        <v>0</v>
      </c>
      <c r="D80" s="9">
        <v>0</v>
      </c>
      <c r="E80" s="9">
        <f t="shared" si="4"/>
        <v>0</v>
      </c>
      <c r="F80" s="9">
        <v>0</v>
      </c>
      <c r="G80" s="9">
        <v>0</v>
      </c>
      <c r="H80" s="13">
        <f t="shared" si="5"/>
        <v>0</v>
      </c>
    </row>
    <row r="81" spans="2:8" x14ac:dyDescent="0.2">
      <c r="B81" s="6" t="s">
        <v>43</v>
      </c>
      <c r="C81" s="9">
        <v>0</v>
      </c>
      <c r="D81" s="9">
        <v>0</v>
      </c>
      <c r="E81" s="9">
        <f t="shared" si="4"/>
        <v>0</v>
      </c>
      <c r="F81" s="9">
        <v>0</v>
      </c>
      <c r="G81" s="9">
        <v>0</v>
      </c>
      <c r="H81" s="13">
        <f t="shared" si="5"/>
        <v>0</v>
      </c>
    </row>
    <row r="82" spans="2:8" x14ac:dyDescent="0.2">
      <c r="B82" s="6" t="s">
        <v>44</v>
      </c>
      <c r="C82" s="9">
        <v>0</v>
      </c>
      <c r="D82" s="9">
        <v>0</v>
      </c>
      <c r="E82" s="9">
        <f t="shared" si="4"/>
        <v>0</v>
      </c>
      <c r="F82" s="9">
        <v>0</v>
      </c>
      <c r="G82" s="9">
        <v>0</v>
      </c>
      <c r="H82" s="13">
        <f t="shared" si="5"/>
        <v>0</v>
      </c>
    </row>
    <row r="83" spans="2:8" x14ac:dyDescent="0.2">
      <c r="B83" s="6" t="s">
        <v>45</v>
      </c>
      <c r="C83" s="9">
        <v>0</v>
      </c>
      <c r="D83" s="9">
        <v>0</v>
      </c>
      <c r="E83" s="9">
        <f t="shared" si="4"/>
        <v>0</v>
      </c>
      <c r="F83" s="9">
        <v>0</v>
      </c>
      <c r="G83" s="9">
        <v>0</v>
      </c>
      <c r="H83" s="13">
        <f t="shared" si="5"/>
        <v>0</v>
      </c>
    </row>
    <row r="84" spans="2:8" x14ac:dyDescent="0.2">
      <c r="B84" s="6" t="s">
        <v>46</v>
      </c>
      <c r="C84" s="9">
        <v>0</v>
      </c>
      <c r="D84" s="9">
        <v>0</v>
      </c>
      <c r="E84" s="9">
        <f t="shared" si="4"/>
        <v>0</v>
      </c>
      <c r="F84" s="9">
        <v>0</v>
      </c>
      <c r="G84" s="9">
        <v>0</v>
      </c>
      <c r="H84" s="13">
        <f t="shared" si="5"/>
        <v>0</v>
      </c>
    </row>
    <row r="85" spans="2:8" x14ac:dyDescent="0.2">
      <c r="B85" s="6" t="s">
        <v>47</v>
      </c>
      <c r="C85" s="9">
        <v>0</v>
      </c>
      <c r="D85" s="9">
        <v>0</v>
      </c>
      <c r="E85" s="9">
        <f t="shared" si="4"/>
        <v>0</v>
      </c>
      <c r="F85" s="9">
        <v>0</v>
      </c>
      <c r="G85" s="9">
        <v>0</v>
      </c>
      <c r="H85" s="13">
        <f t="shared" si="5"/>
        <v>0</v>
      </c>
    </row>
    <row r="86" spans="2:8" ht="25.5" x14ac:dyDescent="0.2">
      <c r="B86" s="6" t="s">
        <v>48</v>
      </c>
      <c r="C86" s="9">
        <v>0</v>
      </c>
      <c r="D86" s="9">
        <v>0</v>
      </c>
      <c r="E86" s="9">
        <f t="shared" si="4"/>
        <v>0</v>
      </c>
      <c r="F86" s="9">
        <v>0</v>
      </c>
      <c r="G86" s="9">
        <v>0</v>
      </c>
      <c r="H86" s="13">
        <f t="shared" si="5"/>
        <v>0</v>
      </c>
    </row>
    <row r="87" spans="2:8" x14ac:dyDescent="0.2">
      <c r="B87" s="6" t="s">
        <v>49</v>
      </c>
      <c r="C87" s="9">
        <v>0</v>
      </c>
      <c r="D87" s="9">
        <v>0</v>
      </c>
      <c r="E87" s="9">
        <f t="shared" si="4"/>
        <v>0</v>
      </c>
      <c r="F87" s="9">
        <v>0</v>
      </c>
      <c r="G87" s="9">
        <v>0</v>
      </c>
      <c r="H87" s="13">
        <f t="shared" si="5"/>
        <v>0</v>
      </c>
    </row>
    <row r="88" spans="2:8" ht="25.5" x14ac:dyDescent="0.2">
      <c r="B88" s="6" t="s">
        <v>50</v>
      </c>
      <c r="C88" s="9">
        <v>0</v>
      </c>
      <c r="D88" s="9">
        <v>0</v>
      </c>
      <c r="E88" s="9">
        <f t="shared" si="4"/>
        <v>0</v>
      </c>
      <c r="F88" s="9">
        <v>0</v>
      </c>
      <c r="G88" s="9">
        <v>0</v>
      </c>
      <c r="H88" s="13">
        <f t="shared" si="5"/>
        <v>0</v>
      </c>
    </row>
    <row r="89" spans="2:8" ht="25.5" x14ac:dyDescent="0.2">
      <c r="B89" s="6" t="s">
        <v>51</v>
      </c>
      <c r="C89" s="9">
        <v>0</v>
      </c>
      <c r="D89" s="9">
        <v>0</v>
      </c>
      <c r="E89" s="9">
        <f t="shared" si="4"/>
        <v>0</v>
      </c>
      <c r="F89" s="9">
        <v>0</v>
      </c>
      <c r="G89" s="9">
        <v>0</v>
      </c>
      <c r="H89" s="13">
        <f t="shared" si="5"/>
        <v>0</v>
      </c>
    </row>
    <row r="90" spans="2:8" ht="25.5" x14ac:dyDescent="0.2">
      <c r="B90" s="6" t="s">
        <v>52</v>
      </c>
      <c r="C90" s="9">
        <v>0</v>
      </c>
      <c r="D90" s="9">
        <v>0</v>
      </c>
      <c r="E90" s="9">
        <f t="shared" si="4"/>
        <v>0</v>
      </c>
      <c r="F90" s="9">
        <v>0</v>
      </c>
      <c r="G90" s="9">
        <v>0</v>
      </c>
      <c r="H90" s="13">
        <f t="shared" si="5"/>
        <v>0</v>
      </c>
    </row>
    <row r="91" spans="2:8" x14ac:dyDescent="0.2">
      <c r="B91" s="6" t="s">
        <v>53</v>
      </c>
      <c r="C91" s="9">
        <v>0</v>
      </c>
      <c r="D91" s="9">
        <v>0</v>
      </c>
      <c r="E91" s="9">
        <f t="shared" si="4"/>
        <v>0</v>
      </c>
      <c r="F91" s="9">
        <v>0</v>
      </c>
      <c r="G91" s="9">
        <v>0</v>
      </c>
      <c r="H91" s="13">
        <f t="shared" si="5"/>
        <v>0</v>
      </c>
    </row>
    <row r="92" spans="2:8" x14ac:dyDescent="0.2">
      <c r="B92" s="6" t="s">
        <v>54</v>
      </c>
      <c r="C92" s="9">
        <v>0</v>
      </c>
      <c r="D92" s="9">
        <v>0</v>
      </c>
      <c r="E92" s="9">
        <f t="shared" si="4"/>
        <v>0</v>
      </c>
      <c r="F92" s="9">
        <v>0</v>
      </c>
      <c r="G92" s="9">
        <v>0</v>
      </c>
      <c r="H92" s="13">
        <f t="shared" si="5"/>
        <v>0</v>
      </c>
    </row>
    <row r="93" spans="2:8" x14ac:dyDescent="0.2">
      <c r="B93" s="6" t="s">
        <v>55</v>
      </c>
      <c r="C93" s="9">
        <v>0</v>
      </c>
      <c r="D93" s="9">
        <v>0</v>
      </c>
      <c r="E93" s="9">
        <f t="shared" si="4"/>
        <v>0</v>
      </c>
      <c r="F93" s="9">
        <v>0</v>
      </c>
      <c r="G93" s="9">
        <v>0</v>
      </c>
      <c r="H93" s="13">
        <f t="shared" si="5"/>
        <v>0</v>
      </c>
    </row>
    <row r="94" spans="2:8" x14ac:dyDescent="0.2">
      <c r="B94" s="6" t="s">
        <v>56</v>
      </c>
      <c r="C94" s="9">
        <v>0</v>
      </c>
      <c r="D94" s="9">
        <v>0</v>
      </c>
      <c r="E94" s="9">
        <f t="shared" si="4"/>
        <v>0</v>
      </c>
      <c r="F94" s="9">
        <v>0</v>
      </c>
      <c r="G94" s="9">
        <v>0</v>
      </c>
      <c r="H94" s="13">
        <f t="shared" si="5"/>
        <v>0</v>
      </c>
    </row>
    <row r="95" spans="2:8" x14ac:dyDescent="0.2">
      <c r="B95" s="6" t="s">
        <v>57</v>
      </c>
      <c r="C95" s="9">
        <v>0</v>
      </c>
      <c r="D95" s="9">
        <v>0</v>
      </c>
      <c r="E95" s="9">
        <f t="shared" si="4"/>
        <v>0</v>
      </c>
      <c r="F95" s="9">
        <v>0</v>
      </c>
      <c r="G95" s="9">
        <v>0</v>
      </c>
      <c r="H95" s="13">
        <f t="shared" si="5"/>
        <v>0</v>
      </c>
    </row>
    <row r="96" spans="2:8" x14ac:dyDescent="0.2">
      <c r="B96" s="6" t="s">
        <v>58</v>
      </c>
      <c r="C96" s="9">
        <v>0</v>
      </c>
      <c r="D96" s="9">
        <v>0</v>
      </c>
      <c r="E96" s="9">
        <f t="shared" si="4"/>
        <v>0</v>
      </c>
      <c r="F96" s="9">
        <v>0</v>
      </c>
      <c r="G96" s="9">
        <v>0</v>
      </c>
      <c r="H96" s="13">
        <f t="shared" si="5"/>
        <v>0</v>
      </c>
    </row>
    <row r="97" spans="2:8" s="15" customFormat="1" x14ac:dyDescent="0.2">
      <c r="B97" s="6"/>
      <c r="C97" s="9"/>
      <c r="D97" s="9"/>
      <c r="E97" s="9"/>
      <c r="F97" s="9"/>
      <c r="G97" s="9"/>
      <c r="H97" s="13"/>
    </row>
    <row r="98" spans="2:8" x14ac:dyDescent="0.2">
      <c r="B98" s="2" t="s">
        <v>11</v>
      </c>
      <c r="C98" s="10">
        <f t="shared" ref="C98:H98" si="6">C9+C53</f>
        <v>86436419</v>
      </c>
      <c r="D98" s="10">
        <f t="shared" si="6"/>
        <v>109991950.60000001</v>
      </c>
      <c r="E98" s="10">
        <f t="shared" si="6"/>
        <v>196428369.59999999</v>
      </c>
      <c r="F98" s="10">
        <f t="shared" si="6"/>
        <v>101120715.56999999</v>
      </c>
      <c r="G98" s="10">
        <f t="shared" si="6"/>
        <v>93318521.940000013</v>
      </c>
      <c r="H98" s="10">
        <f t="shared" si="6"/>
        <v>95307654.030000001</v>
      </c>
    </row>
    <row r="99" spans="2:8" ht="13.5" thickBot="1" x14ac:dyDescent="0.25">
      <c r="B99" s="4"/>
      <c r="C99" s="14"/>
      <c r="D99" s="14"/>
      <c r="E99" s="14"/>
      <c r="F99" s="14"/>
      <c r="G99" s="14"/>
      <c r="H99" s="14"/>
    </row>
    <row r="100" spans="2:8" x14ac:dyDescent="0.2">
      <c r="B100" s="31" t="s">
        <v>59</v>
      </c>
      <c r="C100" s="31"/>
      <c r="D100" s="31"/>
      <c r="E100" s="31"/>
      <c r="F100" s="31"/>
      <c r="G100" s="31"/>
    </row>
    <row r="105" spans="2:8" ht="14.25" x14ac:dyDescent="0.2">
      <c r="B105" s="32"/>
      <c r="C105" s="32"/>
      <c r="D105" s="33"/>
      <c r="E105" s="37"/>
      <c r="F105" s="37"/>
      <c r="G105" s="37"/>
    </row>
    <row r="106" spans="2:8" ht="18" customHeight="1" x14ac:dyDescent="0.2">
      <c r="B106" s="34" t="s">
        <v>60</v>
      </c>
      <c r="C106" s="34"/>
      <c r="D106" s="33"/>
      <c r="E106" s="36" t="s">
        <v>61</v>
      </c>
      <c r="F106" s="36"/>
      <c r="G106" s="36"/>
    </row>
    <row r="107" spans="2:8" ht="60" customHeight="1" x14ac:dyDescent="0.2">
      <c r="B107" s="35" t="s">
        <v>62</v>
      </c>
      <c r="C107" s="35"/>
      <c r="D107" s="33"/>
      <c r="E107" s="35" t="s">
        <v>63</v>
      </c>
      <c r="F107" s="35"/>
      <c r="G107" s="35"/>
    </row>
    <row r="982" spans="2:8" x14ac:dyDescent="0.2">
      <c r="B982" s="16"/>
      <c r="C982" s="16"/>
      <c r="D982" s="16"/>
      <c r="E982" s="16"/>
      <c r="F982" s="16"/>
      <c r="G982" s="16"/>
      <c r="H982" s="16"/>
    </row>
  </sheetData>
  <mergeCells count="15">
    <mergeCell ref="B100:G100"/>
    <mergeCell ref="B105:C105"/>
    <mergeCell ref="B106:C106"/>
    <mergeCell ref="B107:C107"/>
    <mergeCell ref="E105:G105"/>
    <mergeCell ref="E106:G106"/>
    <mergeCell ref="E107:G107"/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F6b_EAEPED_CA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Brenda Patricia Ruiz Chaparro</cp:lastModifiedBy>
  <cp:lastPrinted>2016-12-22T17:30:19Z</cp:lastPrinted>
  <dcterms:created xsi:type="dcterms:W3CDTF">2016-10-11T20:43:07Z</dcterms:created>
  <dcterms:modified xsi:type="dcterms:W3CDTF">2025-01-29T10:26:25Z</dcterms:modified>
</cp:coreProperties>
</file>